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9200" windowHeight="1004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4" i="1" l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  <c r="C3" i="1"/>
  <c r="C2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G2" i="1"/>
</calcChain>
</file>

<file path=xl/sharedStrings.xml><?xml version="1.0" encoding="utf-8"?>
<sst xmlns="http://schemas.openxmlformats.org/spreadsheetml/2006/main" count="45" uniqueCount="45">
  <si>
    <t>Unidades de Federacion</t>
  </si>
  <si>
    <t>Rondonia</t>
  </si>
  <si>
    <t>x2</t>
  </si>
  <si>
    <r>
      <t xml:space="preserve">Inc Zika x 100,000 </t>
    </r>
    <r>
      <rPr>
        <vertAlign val="superscript"/>
        <sz val="11"/>
        <color theme="1"/>
        <rFont val="Calibri"/>
        <family val="2"/>
        <scheme val="minor"/>
      </rPr>
      <t>a</t>
    </r>
  </si>
  <si>
    <r>
      <t>Tasa microcefalia x 10,000</t>
    </r>
    <r>
      <rPr>
        <vertAlign val="super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</t>
    </r>
  </si>
  <si>
    <r>
      <t>Casos Zika</t>
    </r>
    <r>
      <rPr>
        <vertAlign val="superscript"/>
        <sz val="11"/>
        <color theme="1"/>
        <rFont val="Calibri"/>
        <family val="2"/>
        <scheme val="minor"/>
      </rPr>
      <t>a</t>
    </r>
  </si>
  <si>
    <t>Acre</t>
  </si>
  <si>
    <t>Amazonas</t>
  </si>
  <si>
    <t>Roraima</t>
  </si>
  <si>
    <t>Para</t>
  </si>
  <si>
    <t>Amapa</t>
  </si>
  <si>
    <t>Tocantins</t>
  </si>
  <si>
    <t>Maranhao</t>
  </si>
  <si>
    <t>Piaui</t>
  </si>
  <si>
    <t>Ceara</t>
  </si>
  <si>
    <t>Rio Gde do Norte</t>
  </si>
  <si>
    <t>Paraiba</t>
  </si>
  <si>
    <t>Pernambuco</t>
  </si>
  <si>
    <t>Alagoas</t>
  </si>
  <si>
    <t>Sergipe</t>
  </si>
  <si>
    <t>Bahia</t>
  </si>
  <si>
    <t>Minas Gerais</t>
  </si>
  <si>
    <t>Espirito Santo</t>
  </si>
  <si>
    <t>Rio de Janeiro</t>
  </si>
  <si>
    <t>Sao Paulo</t>
  </si>
  <si>
    <t xml:space="preserve">    Region Norte</t>
  </si>
  <si>
    <t xml:space="preserve">     Region Nordeste</t>
  </si>
  <si>
    <t xml:space="preserve">       Region Sur este</t>
  </si>
  <si>
    <t>Parana</t>
  </si>
  <si>
    <t>Santa Catarina</t>
  </si>
  <si>
    <t>Rio Gde Do Sur</t>
  </si>
  <si>
    <t xml:space="preserve">       Region Sur</t>
  </si>
  <si>
    <t>Mato Grosso do Sur</t>
  </si>
  <si>
    <t xml:space="preserve">Mato Grosso </t>
  </si>
  <si>
    <t>Goias</t>
  </si>
  <si>
    <t xml:space="preserve">Distrito Federal </t>
  </si>
  <si>
    <t xml:space="preserve">       Region Centro oeste</t>
  </si>
  <si>
    <t>Brasil</t>
  </si>
  <si>
    <r>
      <t>Poblacion</t>
    </r>
    <r>
      <rPr>
        <vertAlign val="super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</t>
    </r>
  </si>
  <si>
    <t>a. Boletim Epidemiológico Volume 47 N°25 - 2016 Secretaria de Vigilancia em Saúde - Ministério de Saúde</t>
  </si>
  <si>
    <t>b. Calculada del estimado de casos de microcefalia confirmados y el número de nacimientos vivos por 10,000</t>
  </si>
  <si>
    <t>c. IBGE - http://www.ibge.gov.br/hpme/estadistica/populacao/registrocivil/2013/default_xls.shtm</t>
  </si>
  <si>
    <r>
      <t>Casos microcefalia</t>
    </r>
    <r>
      <rPr>
        <vertAlign val="superscript"/>
        <sz val="11"/>
        <color theme="1"/>
        <rFont val="Calibri"/>
        <family val="2"/>
        <scheme val="minor"/>
      </rPr>
      <t>d</t>
    </r>
  </si>
  <si>
    <t>d. Informe Epidemiológico N°31 Monitoramento Dos Casos de Microcefalia no Brasil</t>
  </si>
  <si>
    <r>
      <t>Nacimientos vivos 2013</t>
    </r>
    <r>
      <rPr>
        <vertAlign val="superscript"/>
        <sz val="11"/>
        <color theme="1"/>
        <rFont val="Calibri"/>
        <family val="2"/>
        <scheme val="minor"/>
      </rPr>
      <t>c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</si>
</sst>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0.0"/>
  </numFmts>
  <fonts count="4" x14ac:knownFonts="1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9" tint="0.59999389629810485"/>
        <bgColor indexed="65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</cellStyleXfs>
  <cellXfs count="29">
    <xf numFmtId="0" fontId="0" fillId="0" borderId="0" xfId="0"/>
    <xf numFmtId="0" fontId="0" fillId="0" borderId="0" xfId="0" applyAlignment="1">
      <alignment wrapText="1"/>
    </xf>
    <xf numFmtId="0" fontId="2" fillId="2" borderId="1" xfId="1" applyBorder="1"/>
    <xf numFmtId="0" fontId="2" fillId="5" borderId="1" xfId="4" applyBorder="1"/>
    <xf numFmtId="0" fontId="2" fillId="6" borderId="1" xfId="5" applyBorder="1"/>
    <xf numFmtId="0" fontId="2" fillId="3" borderId="1" xfId="2" applyBorder="1"/>
    <xf numFmtId="0" fontId="0" fillId="0" borderId="1" xfId="0" applyBorder="1"/>
    <xf numFmtId="3" fontId="0" fillId="0" borderId="1" xfId="0" applyNumberFormat="1" applyBorder="1"/>
    <xf numFmtId="0" fontId="2" fillId="4" borderId="1" xfId="3" applyBorder="1"/>
    <xf numFmtId="0" fontId="3" fillId="2" borderId="1" xfId="1" applyFont="1" applyBorder="1"/>
    <xf numFmtId="0" fontId="3" fillId="5" borderId="1" xfId="4" applyFont="1" applyBorder="1"/>
    <xf numFmtId="0" fontId="3" fillId="6" borderId="1" xfId="5" applyFont="1" applyBorder="1"/>
    <xf numFmtId="0" fontId="3" fillId="4" borderId="1" xfId="3" applyFont="1" applyBorder="1"/>
    <xf numFmtId="0" fontId="3" fillId="3" borderId="1" xfId="2" applyFont="1" applyBorder="1"/>
    <xf numFmtId="2" fontId="2" fillId="2" borderId="1" xfId="1" applyNumberFormat="1" applyBorder="1"/>
    <xf numFmtId="170" fontId="2" fillId="2" borderId="1" xfId="1" applyNumberFormat="1" applyBorder="1"/>
    <xf numFmtId="2" fontId="3" fillId="2" borderId="1" xfId="1" applyNumberFormat="1" applyFont="1" applyBorder="1"/>
    <xf numFmtId="2" fontId="2" fillId="5" borderId="1" xfId="4" applyNumberFormat="1" applyBorder="1"/>
    <xf numFmtId="2" fontId="3" fillId="5" borderId="1" xfId="4" applyNumberFormat="1" applyFont="1" applyBorder="1"/>
    <xf numFmtId="2" fontId="2" fillId="6" borderId="1" xfId="5" applyNumberFormat="1" applyBorder="1"/>
    <xf numFmtId="2" fontId="3" fillId="6" borderId="1" xfId="5" applyNumberFormat="1" applyFont="1" applyBorder="1"/>
    <xf numFmtId="2" fontId="2" fillId="4" borderId="1" xfId="3" applyNumberFormat="1" applyBorder="1"/>
    <xf numFmtId="2" fontId="3" fillId="4" borderId="1" xfId="3" applyNumberFormat="1" applyFont="1" applyBorder="1"/>
    <xf numFmtId="2" fontId="2" fillId="3" borderId="1" xfId="2" applyNumberFormat="1" applyBorder="1"/>
    <xf numFmtId="2" fontId="3" fillId="3" borderId="1" xfId="2" applyNumberFormat="1" applyFont="1" applyBorder="1"/>
    <xf numFmtId="2" fontId="0" fillId="0" borderId="1" xfId="0" applyNumberFormat="1" applyBorder="1"/>
    <xf numFmtId="0" fontId="0" fillId="0" borderId="0" xfId="0"/>
    <xf numFmtId="0" fontId="0" fillId="0" borderId="2" xfId="0" applyBorder="1"/>
    <xf numFmtId="0" fontId="0" fillId="0" borderId="0" xfId="0" applyFill="1" applyBorder="1"/>
  </cellXfs>
  <cellStyles count="6">
    <cellStyle name="40% - Accent1" xfId="1" builtinId="31"/>
    <cellStyle name="40% - Accent2" xfId="2" builtinId="35"/>
    <cellStyle name="40% - Accent3" xfId="3" builtinId="39"/>
    <cellStyle name="40% - Accent4" xfId="4" builtinId="43"/>
    <cellStyle name="40% - Accent6" xfId="5" builtinId="5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tabSelected="1" workbookViewId="0">
      <pane ySplit="1" topLeftCell="A2" activePane="bottomLeft" state="frozen"/>
      <selection pane="bottomLeft" activeCell="H1" sqref="H1"/>
    </sheetView>
  </sheetViews>
  <sheetFormatPr defaultRowHeight="14.5" x14ac:dyDescent="0.35"/>
  <cols>
    <col min="1" max="1" width="22.453125" customWidth="1"/>
    <col min="2" max="2" width="10.08984375" customWidth="1"/>
    <col min="3" max="3" width="15.453125" customWidth="1"/>
    <col min="4" max="4" width="11.90625" customWidth="1"/>
    <col min="5" max="5" width="12" customWidth="1"/>
    <col min="6" max="6" width="13.08984375" customWidth="1"/>
    <col min="7" max="7" width="7.453125" customWidth="1"/>
    <col min="8" max="8" width="11" customWidth="1"/>
  </cols>
  <sheetData>
    <row r="1" spans="1:8" ht="45.5" x14ac:dyDescent="0.35">
      <c r="A1" t="s">
        <v>0</v>
      </c>
      <c r="B1" s="1" t="s">
        <v>3</v>
      </c>
      <c r="C1" s="1" t="s">
        <v>4</v>
      </c>
      <c r="D1" t="s">
        <v>38</v>
      </c>
      <c r="E1" t="s">
        <v>5</v>
      </c>
      <c r="F1" s="1" t="s">
        <v>42</v>
      </c>
      <c r="G1" t="s">
        <v>2</v>
      </c>
      <c r="H1" s="1" t="s">
        <v>44</v>
      </c>
    </row>
    <row r="2" spans="1:8" x14ac:dyDescent="0.35">
      <c r="A2" s="2" t="s">
        <v>1</v>
      </c>
      <c r="B2" s="2">
        <v>54.3</v>
      </c>
      <c r="C2" s="15">
        <f>(G2/H2)*10000</f>
        <v>3.9070130884938461</v>
      </c>
      <c r="D2" s="2">
        <v>1748531</v>
      </c>
      <c r="E2" s="2">
        <v>960</v>
      </c>
      <c r="F2" s="2">
        <v>5</v>
      </c>
      <c r="G2" s="2">
        <f>F2*2</f>
        <v>10</v>
      </c>
      <c r="H2" s="2">
        <v>25595</v>
      </c>
    </row>
    <row r="3" spans="1:8" x14ac:dyDescent="0.35">
      <c r="A3" s="2" t="s">
        <v>6</v>
      </c>
      <c r="B3" s="2">
        <v>102.4</v>
      </c>
      <c r="C3" s="14">
        <f t="shared" ref="C3:C34" si="0">(G3/H3)*10000</f>
        <v>2.6768386535501572</v>
      </c>
      <c r="D3" s="2">
        <v>790101</v>
      </c>
      <c r="E3" s="2">
        <v>823</v>
      </c>
      <c r="F3" s="2">
        <v>2</v>
      </c>
      <c r="G3" s="2">
        <f t="shared" ref="G3:G34" si="1">F3*2</f>
        <v>4</v>
      </c>
      <c r="H3" s="2">
        <v>14943</v>
      </c>
    </row>
    <row r="4" spans="1:8" x14ac:dyDescent="0.35">
      <c r="A4" s="2" t="s">
        <v>7</v>
      </c>
      <c r="B4" s="2">
        <v>55.2</v>
      </c>
      <c r="C4" s="14">
        <f t="shared" si="0"/>
        <v>1.9798339767793758</v>
      </c>
      <c r="D4" s="2">
        <v>3873743</v>
      </c>
      <c r="E4" s="2">
        <v>2172</v>
      </c>
      <c r="F4" s="2">
        <v>7</v>
      </c>
      <c r="G4" s="2">
        <f t="shared" si="1"/>
        <v>14</v>
      </c>
      <c r="H4" s="2">
        <v>70713</v>
      </c>
    </row>
    <row r="5" spans="1:8" x14ac:dyDescent="0.35">
      <c r="A5" s="2" t="s">
        <v>8</v>
      </c>
      <c r="B5" s="2">
        <v>15.6</v>
      </c>
      <c r="C5" s="14">
        <f t="shared" si="0"/>
        <v>21.755683672359407</v>
      </c>
      <c r="D5" s="2">
        <v>496936</v>
      </c>
      <c r="E5" s="2">
        <v>79</v>
      </c>
      <c r="F5" s="2">
        <v>10</v>
      </c>
      <c r="G5" s="2">
        <f t="shared" si="1"/>
        <v>20</v>
      </c>
      <c r="H5" s="2">
        <v>9193</v>
      </c>
    </row>
    <row r="6" spans="1:8" x14ac:dyDescent="0.35">
      <c r="A6" s="2" t="s">
        <v>9</v>
      </c>
      <c r="B6" s="2">
        <v>16.7</v>
      </c>
      <c r="C6" s="14">
        <f t="shared" si="0"/>
        <v>0.15801158224897885</v>
      </c>
      <c r="D6" s="2">
        <v>8073924</v>
      </c>
      <c r="E6" s="2">
        <v>1362</v>
      </c>
      <c r="F6" s="2">
        <v>1</v>
      </c>
      <c r="G6" s="2">
        <f t="shared" si="1"/>
        <v>2</v>
      </c>
      <c r="H6" s="2">
        <v>126573</v>
      </c>
    </row>
    <row r="7" spans="1:8" x14ac:dyDescent="0.35">
      <c r="A7" s="2" t="s">
        <v>10</v>
      </c>
      <c r="B7" s="2">
        <v>15.9</v>
      </c>
      <c r="C7" s="14">
        <f t="shared" si="0"/>
        <v>9.9907229001641333</v>
      </c>
      <c r="D7" s="2">
        <v>750912</v>
      </c>
      <c r="E7" s="2">
        <v>122</v>
      </c>
      <c r="F7" s="2">
        <v>7</v>
      </c>
      <c r="G7" s="2">
        <f t="shared" si="1"/>
        <v>14</v>
      </c>
      <c r="H7" s="2">
        <v>14013</v>
      </c>
    </row>
    <row r="8" spans="1:8" x14ac:dyDescent="0.35">
      <c r="A8" s="2" t="s">
        <v>11</v>
      </c>
      <c r="B8" s="2">
        <v>167.3</v>
      </c>
      <c r="C8" s="14">
        <f t="shared" si="0"/>
        <v>14.606065813214194</v>
      </c>
      <c r="D8" s="2">
        <v>149688</v>
      </c>
      <c r="E8" s="2">
        <v>2535</v>
      </c>
      <c r="F8" s="2">
        <v>17</v>
      </c>
      <c r="G8" s="2">
        <f t="shared" si="1"/>
        <v>34</v>
      </c>
      <c r="H8" s="2">
        <v>23278</v>
      </c>
    </row>
    <row r="9" spans="1:8" x14ac:dyDescent="0.35">
      <c r="A9" s="9" t="s">
        <v>25</v>
      </c>
      <c r="B9" s="9">
        <v>46.1</v>
      </c>
      <c r="C9" s="16">
        <f t="shared" si="0"/>
        <v>3.4469659664870491</v>
      </c>
      <c r="D9" s="9">
        <v>17231027</v>
      </c>
      <c r="E9" s="9">
        <v>8053</v>
      </c>
      <c r="F9" s="9">
        <v>49</v>
      </c>
      <c r="G9" s="9">
        <f t="shared" si="1"/>
        <v>98</v>
      </c>
      <c r="H9" s="9">
        <v>284308</v>
      </c>
    </row>
    <row r="10" spans="1:8" x14ac:dyDescent="0.35">
      <c r="A10" s="3" t="s">
        <v>12</v>
      </c>
      <c r="B10" s="3">
        <v>29</v>
      </c>
      <c r="C10" s="17">
        <f t="shared" si="0"/>
        <v>25.366596095495478</v>
      </c>
      <c r="D10" s="3">
        <v>6850884</v>
      </c>
      <c r="E10" s="3">
        <v>2003</v>
      </c>
      <c r="F10" s="3">
        <v>130</v>
      </c>
      <c r="G10" s="3">
        <f t="shared" si="1"/>
        <v>260</v>
      </c>
      <c r="H10" s="3">
        <v>102497</v>
      </c>
    </row>
    <row r="11" spans="1:8" x14ac:dyDescent="0.35">
      <c r="A11" s="3" t="s">
        <v>13</v>
      </c>
      <c r="B11" s="3">
        <v>3</v>
      </c>
      <c r="C11" s="17">
        <f t="shared" si="0"/>
        <v>39.40485087302126</v>
      </c>
      <c r="D11" s="3">
        <v>3194718</v>
      </c>
      <c r="E11" s="3">
        <v>95</v>
      </c>
      <c r="F11" s="3">
        <v>87</v>
      </c>
      <c r="G11" s="3">
        <f t="shared" si="1"/>
        <v>174</v>
      </c>
      <c r="H11" s="3">
        <v>44157</v>
      </c>
    </row>
    <row r="12" spans="1:8" x14ac:dyDescent="0.35">
      <c r="A12" s="3" t="s">
        <v>14</v>
      </c>
      <c r="B12" s="3">
        <v>10</v>
      </c>
      <c r="C12" s="17">
        <f t="shared" si="0"/>
        <v>20.09787501736097</v>
      </c>
      <c r="D12" s="3">
        <v>8842791</v>
      </c>
      <c r="E12" s="3">
        <v>887</v>
      </c>
      <c r="F12" s="3">
        <v>123</v>
      </c>
      <c r="G12" s="3">
        <f t="shared" si="1"/>
        <v>246</v>
      </c>
      <c r="H12" s="3">
        <v>122401</v>
      </c>
    </row>
    <row r="13" spans="1:8" x14ac:dyDescent="0.35">
      <c r="A13" s="3" t="s">
        <v>15</v>
      </c>
      <c r="B13" s="3">
        <v>51</v>
      </c>
      <c r="C13" s="17">
        <f t="shared" si="0"/>
        <v>48.72474829139987</v>
      </c>
      <c r="D13" s="3">
        <v>3408510</v>
      </c>
      <c r="E13" s="3">
        <v>1757</v>
      </c>
      <c r="F13" s="3">
        <v>113</v>
      </c>
      <c r="G13" s="3">
        <f t="shared" si="1"/>
        <v>226</v>
      </c>
      <c r="H13" s="3">
        <v>46383</v>
      </c>
    </row>
    <row r="14" spans="1:8" x14ac:dyDescent="0.35">
      <c r="A14" s="3" t="s">
        <v>16</v>
      </c>
      <c r="B14" s="3">
        <v>61.7</v>
      </c>
      <c r="C14" s="17">
        <f t="shared" si="0"/>
        <v>54.350924535831702</v>
      </c>
      <c r="D14" s="3">
        <v>3943885</v>
      </c>
      <c r="E14" s="3">
        <v>2452</v>
      </c>
      <c r="F14" s="3">
        <v>143</v>
      </c>
      <c r="G14" s="3">
        <f t="shared" si="1"/>
        <v>286</v>
      </c>
      <c r="H14" s="3">
        <v>52621</v>
      </c>
    </row>
    <row r="15" spans="1:8" x14ac:dyDescent="0.35">
      <c r="A15" s="3" t="s">
        <v>17</v>
      </c>
      <c r="B15" s="3">
        <v>5.3</v>
      </c>
      <c r="C15" s="17">
        <f t="shared" si="0"/>
        <v>54.495912806539508</v>
      </c>
      <c r="D15" s="3">
        <v>9277727</v>
      </c>
      <c r="E15" s="3">
        <v>496</v>
      </c>
      <c r="F15" s="3">
        <v>366</v>
      </c>
      <c r="G15" s="3">
        <f t="shared" si="1"/>
        <v>732</v>
      </c>
      <c r="H15" s="3">
        <v>134322</v>
      </c>
    </row>
    <row r="16" spans="1:8" x14ac:dyDescent="0.35">
      <c r="A16" s="3" t="s">
        <v>18</v>
      </c>
      <c r="B16" s="3">
        <v>73.599999999999994</v>
      </c>
      <c r="C16" s="17">
        <f t="shared" si="0"/>
        <v>28.395464400145812</v>
      </c>
      <c r="D16" s="3">
        <v>3321730</v>
      </c>
      <c r="E16" s="3">
        <v>2458</v>
      </c>
      <c r="F16" s="3">
        <v>74</v>
      </c>
      <c r="G16" s="3">
        <f t="shared" si="1"/>
        <v>148</v>
      </c>
      <c r="H16" s="3">
        <v>52121</v>
      </c>
    </row>
    <row r="17" spans="1:8" x14ac:dyDescent="0.35">
      <c r="A17" s="3" t="s">
        <v>19</v>
      </c>
      <c r="B17" s="3">
        <v>22.2</v>
      </c>
      <c r="C17" s="17">
        <f t="shared" si="0"/>
        <v>67.346195850018205</v>
      </c>
      <c r="D17" s="3">
        <v>2219574</v>
      </c>
      <c r="E17" s="3">
        <v>497</v>
      </c>
      <c r="F17" s="3">
        <v>111</v>
      </c>
      <c r="G17" s="3">
        <f t="shared" si="1"/>
        <v>222</v>
      </c>
      <c r="H17" s="3">
        <v>32964</v>
      </c>
    </row>
    <row r="18" spans="1:8" x14ac:dyDescent="0.35">
      <c r="A18" s="3" t="s">
        <v>20</v>
      </c>
      <c r="B18" s="3">
        <v>265.89999999999998</v>
      </c>
      <c r="C18" s="17">
        <f t="shared" si="0"/>
        <v>26.328566494646694</v>
      </c>
      <c r="D18" s="3">
        <v>15126371</v>
      </c>
      <c r="E18" s="3">
        <v>40420</v>
      </c>
      <c r="F18" s="3">
        <v>263</v>
      </c>
      <c r="G18" s="3">
        <f t="shared" si="1"/>
        <v>526</v>
      </c>
      <c r="H18" s="3">
        <v>199783</v>
      </c>
    </row>
    <row r="19" spans="1:8" x14ac:dyDescent="0.35">
      <c r="A19" s="10" t="s">
        <v>26</v>
      </c>
      <c r="B19" s="10">
        <v>90.3</v>
      </c>
      <c r="C19" s="18">
        <f t="shared" si="0"/>
        <v>35.820941023742172</v>
      </c>
      <c r="D19" s="10">
        <v>56186190</v>
      </c>
      <c r="E19" s="10">
        <v>51065</v>
      </c>
      <c r="F19" s="10">
        <v>1410</v>
      </c>
      <c r="G19" s="10">
        <f t="shared" si="1"/>
        <v>2820</v>
      </c>
      <c r="H19" s="10">
        <v>787249</v>
      </c>
    </row>
    <row r="20" spans="1:8" x14ac:dyDescent="0.35">
      <c r="A20" s="4" t="s">
        <v>21</v>
      </c>
      <c r="B20" s="4">
        <v>53.8</v>
      </c>
      <c r="C20" s="19">
        <f t="shared" si="0"/>
        <v>0.23275390541657129</v>
      </c>
      <c r="D20" s="4">
        <v>20734097</v>
      </c>
      <c r="E20" s="4">
        <v>11237</v>
      </c>
      <c r="F20" s="4">
        <v>3</v>
      </c>
      <c r="G20" s="4">
        <f t="shared" si="1"/>
        <v>6</v>
      </c>
      <c r="H20" s="4">
        <v>257783</v>
      </c>
    </row>
    <row r="21" spans="1:8" x14ac:dyDescent="0.35">
      <c r="A21" s="4" t="s">
        <v>22</v>
      </c>
      <c r="B21" s="4">
        <v>48.8</v>
      </c>
      <c r="C21" s="19">
        <f t="shared" si="0"/>
        <v>4.7915668423574509</v>
      </c>
      <c r="D21" s="4">
        <v>3885049</v>
      </c>
      <c r="E21" s="4">
        <v>1918</v>
      </c>
      <c r="F21" s="4">
        <v>13</v>
      </c>
      <c r="G21" s="4">
        <f t="shared" si="1"/>
        <v>26</v>
      </c>
      <c r="H21" s="4">
        <v>54262</v>
      </c>
    </row>
    <row r="22" spans="1:8" x14ac:dyDescent="0.35">
      <c r="A22" s="4" t="s">
        <v>23</v>
      </c>
      <c r="B22" s="4">
        <v>230.8</v>
      </c>
      <c r="C22" s="19">
        <f t="shared" si="0"/>
        <v>6.8002153401524383</v>
      </c>
      <c r="D22" s="4">
        <v>19461173</v>
      </c>
      <c r="E22" s="4">
        <v>38196</v>
      </c>
      <c r="F22" s="4">
        <v>72</v>
      </c>
      <c r="G22" s="4">
        <f t="shared" si="1"/>
        <v>144</v>
      </c>
      <c r="H22" s="4">
        <v>211758</v>
      </c>
    </row>
    <row r="23" spans="1:8" x14ac:dyDescent="0.35">
      <c r="A23" s="4" t="s">
        <v>24</v>
      </c>
      <c r="B23" s="4">
        <v>7.8</v>
      </c>
      <c r="C23" s="19">
        <f t="shared" si="0"/>
        <v>0.3281200525648324</v>
      </c>
      <c r="D23" s="4">
        <v>44035304</v>
      </c>
      <c r="E23" s="4">
        <v>3452</v>
      </c>
      <c r="F23" s="4">
        <v>10</v>
      </c>
      <c r="G23" s="4">
        <f t="shared" si="1"/>
        <v>20</v>
      </c>
      <c r="H23" s="4">
        <v>609533</v>
      </c>
    </row>
    <row r="24" spans="1:8" x14ac:dyDescent="0.35">
      <c r="A24" s="11" t="s">
        <v>27</v>
      </c>
      <c r="B24" s="11">
        <v>63.9</v>
      </c>
      <c r="C24" s="20">
        <f t="shared" si="0"/>
        <v>1.7294076955113045</v>
      </c>
      <c r="D24" s="11">
        <v>88115623</v>
      </c>
      <c r="E24" s="11">
        <v>54083</v>
      </c>
      <c r="F24" s="11">
        <v>98</v>
      </c>
      <c r="G24" s="11">
        <f t="shared" si="1"/>
        <v>196</v>
      </c>
      <c r="H24" s="11">
        <v>1133336</v>
      </c>
    </row>
    <row r="25" spans="1:8" x14ac:dyDescent="0.35">
      <c r="A25" s="8" t="s">
        <v>28</v>
      </c>
      <c r="B25" s="8">
        <v>18.100000000000001</v>
      </c>
      <c r="C25" s="21">
        <f t="shared" si="0"/>
        <v>0.51427763278005634</v>
      </c>
      <c r="D25" s="8">
        <v>11081692</v>
      </c>
      <c r="E25" s="8">
        <v>2025</v>
      </c>
      <c r="F25" s="8">
        <v>4</v>
      </c>
      <c r="G25" s="8">
        <f t="shared" si="1"/>
        <v>8</v>
      </c>
      <c r="H25" s="8">
        <v>155558</v>
      </c>
    </row>
    <row r="26" spans="1:8" x14ac:dyDescent="0.35">
      <c r="A26" s="8" t="s">
        <v>29</v>
      </c>
      <c r="B26" s="8">
        <v>1.4</v>
      </c>
      <c r="C26" s="21">
        <f t="shared" si="0"/>
        <v>0.22267747394673554</v>
      </c>
      <c r="D26" s="8">
        <v>6727148</v>
      </c>
      <c r="E26" s="8">
        <v>95</v>
      </c>
      <c r="F26" s="8">
        <v>1</v>
      </c>
      <c r="G26" s="8">
        <f t="shared" si="1"/>
        <v>2</v>
      </c>
      <c r="H26" s="8">
        <v>89816</v>
      </c>
    </row>
    <row r="27" spans="1:8" x14ac:dyDescent="0.35">
      <c r="A27" s="8" t="s">
        <v>30</v>
      </c>
      <c r="B27" s="8">
        <v>2.8</v>
      </c>
      <c r="C27" s="21">
        <f t="shared" si="0"/>
        <v>0.71145007754805845</v>
      </c>
      <c r="D27" s="8">
        <v>11207274</v>
      </c>
      <c r="E27" s="8">
        <v>311</v>
      </c>
      <c r="F27" s="8">
        <v>5</v>
      </c>
      <c r="G27" s="8">
        <f t="shared" si="1"/>
        <v>10</v>
      </c>
      <c r="H27" s="8">
        <v>140558</v>
      </c>
    </row>
    <row r="28" spans="1:8" x14ac:dyDescent="0.35">
      <c r="A28" s="12" t="s">
        <v>31</v>
      </c>
      <c r="B28" s="12">
        <v>8.3000000000000007</v>
      </c>
      <c r="C28" s="22">
        <f t="shared" si="0"/>
        <v>0.51822600872692604</v>
      </c>
      <c r="D28" s="12">
        <v>29016114</v>
      </c>
      <c r="E28" s="12">
        <v>2431</v>
      </c>
      <c r="F28" s="12">
        <v>10</v>
      </c>
      <c r="G28" s="12">
        <f t="shared" si="1"/>
        <v>20</v>
      </c>
      <c r="H28" s="12">
        <v>385932</v>
      </c>
    </row>
    <row r="29" spans="1:8" ht="15" customHeight="1" x14ac:dyDescent="0.35">
      <c r="A29" s="5" t="s">
        <v>32</v>
      </c>
      <c r="B29" s="5">
        <v>23.4</v>
      </c>
      <c r="C29" s="23">
        <f t="shared" si="0"/>
        <v>1.4404033129276197</v>
      </c>
      <c r="D29" s="5">
        <v>2616657</v>
      </c>
      <c r="E29" s="5">
        <v>621</v>
      </c>
      <c r="F29" s="5">
        <v>3</v>
      </c>
      <c r="G29" s="5">
        <f t="shared" si="1"/>
        <v>6</v>
      </c>
      <c r="H29" s="5">
        <v>41655</v>
      </c>
    </row>
    <row r="30" spans="1:8" x14ac:dyDescent="0.35">
      <c r="A30" s="5" t="s">
        <v>33</v>
      </c>
      <c r="B30" s="5">
        <v>558.1</v>
      </c>
      <c r="C30" s="23">
        <f t="shared" si="0"/>
        <v>10.568548781681182</v>
      </c>
      <c r="D30" s="5">
        <v>322357</v>
      </c>
      <c r="E30" s="5">
        <v>18226</v>
      </c>
      <c r="F30" s="5">
        <v>27</v>
      </c>
      <c r="G30" s="5">
        <f t="shared" si="1"/>
        <v>54</v>
      </c>
      <c r="H30" s="5">
        <v>51095</v>
      </c>
    </row>
    <row r="31" spans="1:8" x14ac:dyDescent="0.35">
      <c r="A31" s="5" t="s">
        <v>34</v>
      </c>
      <c r="B31" s="5">
        <v>39.4</v>
      </c>
      <c r="C31" s="23">
        <f t="shared" si="0"/>
        <v>2.9975698273185665</v>
      </c>
      <c r="D31" s="5">
        <v>6523222</v>
      </c>
      <c r="E31" s="5">
        <v>2604</v>
      </c>
      <c r="F31" s="5">
        <v>14</v>
      </c>
      <c r="G31" s="5">
        <f t="shared" si="1"/>
        <v>28</v>
      </c>
      <c r="H31" s="5">
        <v>93409</v>
      </c>
    </row>
    <row r="32" spans="1:8" x14ac:dyDescent="0.35">
      <c r="A32" s="5" t="s">
        <v>35</v>
      </c>
      <c r="B32" s="5">
        <v>10.5</v>
      </c>
      <c r="C32" s="23">
        <f t="shared" si="0"/>
        <v>2.261624751221277</v>
      </c>
      <c r="D32" s="5">
        <v>2852372</v>
      </c>
      <c r="E32" s="5">
        <v>305</v>
      </c>
      <c r="F32" s="5">
        <v>5</v>
      </c>
      <c r="G32" s="5">
        <f t="shared" si="1"/>
        <v>10</v>
      </c>
      <c r="H32" s="5">
        <v>44216</v>
      </c>
    </row>
    <row r="33" spans="1:8" x14ac:dyDescent="0.35">
      <c r="A33" s="13" t="s">
        <v>36</v>
      </c>
      <c r="B33" s="13">
        <v>140.9</v>
      </c>
      <c r="C33" s="24">
        <f t="shared" si="0"/>
        <v>4.2539338035811181</v>
      </c>
      <c r="D33" s="13">
        <v>15219608</v>
      </c>
      <c r="E33" s="13">
        <v>21756</v>
      </c>
      <c r="F33" s="13">
        <v>49</v>
      </c>
      <c r="G33" s="13">
        <f t="shared" si="1"/>
        <v>98</v>
      </c>
      <c r="H33" s="13">
        <v>230375</v>
      </c>
    </row>
    <row r="34" spans="1:8" x14ac:dyDescent="0.35">
      <c r="A34" s="6" t="s">
        <v>37</v>
      </c>
      <c r="B34" s="6">
        <v>67.599999999999994</v>
      </c>
      <c r="C34" s="25">
        <f t="shared" si="0"/>
        <v>11.455740328990998</v>
      </c>
      <c r="D34" s="7">
        <v>202768562</v>
      </c>
      <c r="E34" s="6">
        <v>138108</v>
      </c>
      <c r="F34" s="6">
        <v>1616</v>
      </c>
      <c r="G34" s="6">
        <f t="shared" si="1"/>
        <v>3232</v>
      </c>
      <c r="H34" s="7">
        <v>2821293</v>
      </c>
    </row>
    <row r="35" spans="1:8" x14ac:dyDescent="0.35">
      <c r="A35" s="27" t="s">
        <v>39</v>
      </c>
      <c r="B35" s="27"/>
      <c r="C35" s="27"/>
      <c r="D35" s="27"/>
      <c r="E35" s="27"/>
      <c r="F35" s="27"/>
      <c r="G35" s="27"/>
      <c r="H35" s="27"/>
    </row>
    <row r="36" spans="1:8" x14ac:dyDescent="0.35">
      <c r="A36" s="26" t="s">
        <v>40</v>
      </c>
      <c r="B36" s="26"/>
      <c r="C36" s="26"/>
      <c r="D36" s="26"/>
      <c r="E36" s="26"/>
      <c r="F36" s="26"/>
      <c r="G36" s="26"/>
      <c r="H36" s="26"/>
    </row>
    <row r="37" spans="1:8" x14ac:dyDescent="0.35">
      <c r="A37" s="26" t="s">
        <v>41</v>
      </c>
      <c r="B37" s="26"/>
      <c r="C37" s="26"/>
      <c r="D37" s="26"/>
      <c r="E37" s="26"/>
      <c r="F37" s="26"/>
      <c r="G37" s="26"/>
      <c r="H37" s="26"/>
    </row>
    <row r="38" spans="1:8" x14ac:dyDescent="0.35">
      <c r="A38" s="28" t="s">
        <v>43</v>
      </c>
      <c r="B38" s="28"/>
      <c r="C38" s="28"/>
      <c r="D38" s="28"/>
      <c r="E38" s="28"/>
      <c r="F38" s="28"/>
      <c r="G38" s="28"/>
      <c r="H38" s="28"/>
    </row>
  </sheetData>
  <mergeCells count="4">
    <mergeCell ref="A35:H35"/>
    <mergeCell ref="A36:H36"/>
    <mergeCell ref="A37:H37"/>
    <mergeCell ref="A38:H38"/>
  </mergeCells>
  <printOptions headings="1" gridLines="1"/>
  <pageMargins left="0.5" right="0.25" top="0.75" bottom="0.2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Cruz Nazario</dc:creator>
  <cp:lastModifiedBy>Cruz M Nazario</cp:lastModifiedBy>
  <cp:lastPrinted>2016-07-20T04:07:07Z</cp:lastPrinted>
  <dcterms:created xsi:type="dcterms:W3CDTF">2016-07-19T23:38:27Z</dcterms:created>
  <dcterms:modified xsi:type="dcterms:W3CDTF">2016-07-20T04:19:34Z</dcterms:modified>
</cp:coreProperties>
</file>